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<sst xmlns="http://schemas.openxmlformats.org/spreadsheetml/2006/main" count="51">
  <si>
    <t>附件4-2</t>
  </si>
  <si>
    <t>市县乡“减证便民”专项行动进度周报表</t>
  </si>
  <si>
    <t>填报单位：桂林市政务服务监督管理办公室                                    填报时间：2018年9月17日</t>
  </si>
  <si>
    <t>地区</t>
  </si>
  <si>
    <t>承担政务服务职能的单位数量</t>
  </si>
  <si>
    <t>已完成清理工作的单位数量</t>
  </si>
  <si>
    <t>清理工作完成率</t>
  </si>
  <si>
    <t>本地区依申请行政权力事项和公共服务事项数量</t>
  </si>
  <si>
    <t>涉及证明的事项数量</t>
  </si>
  <si>
    <t>摸底调查发现的证明事项数量</t>
  </si>
  <si>
    <t>拟取消的证明事项数量</t>
  </si>
  <si>
    <t>拟保留的证明事项数量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</si>
  <si>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</si>
  <si>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</si>
  <si>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</si>
  <si>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</si>
  <si>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</si>
  <si>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</si>
  <si>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</si>
  <si>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象山区乡镇</t>
  </si>
  <si>
    <t>秀峰区</t>
  </si>
  <si>
    <t>秀峰区乡镇</t>
  </si>
  <si>
    <t>叠彩区</t>
  </si>
  <si>
    <t>叠彩区乡镇</t>
  </si>
  <si>
    <t>七星区</t>
  </si>
  <si>
    <t>七星区乡镇</t>
  </si>
  <si>
    <t>雁山区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</si>
  <si>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</si>
  <si>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</si>
  <si>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</si>
  <si>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</si>
  <si>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</si>
  <si>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</si>
  <si>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</si>
  <si>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</si>
  <si>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永福县乡镇</t>
  </si>
  <si>
    <t>阳朔县</t>
  </si>
  <si>
    <t>阳朔县乡镇</t>
  </si>
  <si>
    <t>灌阳县</t>
  </si>
  <si>
    <t>灌阳县乡镇</t>
  </si>
  <si>
    <t>龙胜县</t>
  </si>
  <si>
    <t>龙胜县乡镇</t>
  </si>
  <si>
    <t>资源县</t>
  </si>
  <si>
    <t>资源县乡镇</t>
  </si>
  <si>
    <t>平乐县</t>
  </si>
  <si>
    <t>平乐县乡镇</t>
  </si>
  <si>
    <t>荔浦县</t>
  </si>
  <si>
    <t>荔浦县乡镇</t>
  </si>
  <si>
    <t>恭城县</t>
  </si>
  <si>
    <t>恭城县乡镇</t>
  </si>
  <si>
    <t>填报说明：1.清理工作完成率=已完成清理工作的单位数量/承担政务服务职能的单位数量。
         2.依申请行政权力事项和公共服务事项数量以最小颗粒度统计。 
         3.拟取消的证明事项数量+拟保留的证明事项数量=摸底调查发现的证明事项数量。
         4.“乡镇合计”一行在“承担政务服务职能的单位数量”指标处填写“承担政务服务职能的乡镇数量”，在
           “已完成清理工作的单位数量”指标处填写“已完成清理工作的乡镇数量”。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</si>
</sst>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name val="方正仿宋_GBK"/>
      <charset val="134"/>
    </font>
    <font>
      <sz val="12"/>
      <name val="黑体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tabSelected="1" workbookViewId="0">
      <selection activeCell="F9" sqref="F9"/>
    </sheetView>
  </sheetViews>
  <sheetFormatPr defaultColWidth="9" defaultRowHeight="13.5"/>
  <cols>
    <col min="1" max="1" width="16.875" style="3" customWidth="1"/>
    <col min="2" max="2" width="9.5" style="3" customWidth="1"/>
    <col min="3" max="3" width="20.5" style="3" customWidth="1"/>
    <col min="4" max="4" width="11.875" style="3" customWidth="1"/>
    <col min="5" max="5" width="13.25" style="3" customWidth="1"/>
    <col min="6" max="6" width="13.125" style="3" customWidth="1"/>
    <col min="7" max="9" width="14" style="3" customWidth="1"/>
    <col min="10" max="16384" width="9" style="3"/>
  </cols>
  <sheetData>
    <row r="1" ht="18.7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4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2" customFormat="1" ht="32.25" customHeight="1" spans="1:9">
      <c r="A5" s="9" t="s">
        <v>12</v>
      </c>
      <c r="B5" s="10">
        <f t="shared" ref="B5:I5" si="0">B8</f>
        <v>51</v>
      </c>
      <c r="C5" s="10">
        <f t="shared" si="0"/>
        <v>51</v>
      </c>
      <c r="D5" s="11">
        <f t="shared" ref="D5:D8" si="1">C5/B5</f>
        <v>1</v>
      </c>
      <c r="E5" s="10">
        <f t="shared" si="0"/>
        <v>1129</v>
      </c>
      <c r="F5" s="10">
        <f t="shared" si="0"/>
        <v>215</v>
      </c>
      <c r="G5" s="12">
        <f t="shared" si="0"/>
        <v>215</v>
      </c>
      <c r="H5" s="12">
        <f t="shared" si="0"/>
        <v>49</v>
      </c>
      <c r="I5" s="12">
        <f t="shared" si="0"/>
        <v>166</v>
      </c>
    </row>
    <row r="6" s="2" customFormat="1" ht="28.5" customHeight="1" spans="1:9">
      <c r="A6" s="9" t="s">
        <v>13</v>
      </c>
      <c r="B6" s="13">
        <f t="shared" ref="B6:I6" si="2">B9+B11+B13+B15+B17+B19+B21+B23+B25+B27+B29+B31+B33+B35+B37+B39+B41</f>
        <v>601</v>
      </c>
      <c r="C6" s="13">
        <f t="shared" si="2"/>
        <v>601</v>
      </c>
      <c r="D6" s="11">
        <f t="shared" si="1"/>
        <v>1</v>
      </c>
      <c r="E6" s="10">
        <f t="shared" si="2"/>
        <v>10787</v>
      </c>
      <c r="F6" s="10">
        <f t="shared" si="2"/>
        <v>3502</v>
      </c>
      <c r="G6" s="12">
        <f t="shared" si="2"/>
        <v>4524</v>
      </c>
      <c r="H6" s="12">
        <f t="shared" si="2"/>
        <v>1447</v>
      </c>
      <c r="I6" s="12">
        <f t="shared" si="2"/>
        <v>3077</v>
      </c>
    </row>
    <row r="7" s="2" customFormat="1" ht="34.5" customHeight="1" spans="1:9">
      <c r="A7" s="14" t="s">
        <v>14</v>
      </c>
      <c r="B7" s="10">
        <f t="shared" ref="B7:I7" si="3">B10+B12+B14+B16+B18+B20+B22+B24+B26+B28+B30+B32+B34+B36+B38+B40+B42</f>
        <v>147</v>
      </c>
      <c r="C7" s="10">
        <f t="shared" si="3"/>
        <v>147</v>
      </c>
      <c r="D7" s="11">
        <f t="shared" si="1"/>
        <v>1</v>
      </c>
      <c r="E7" s="10">
        <f t="shared" si="3"/>
        <v>2055</v>
      </c>
      <c r="F7" s="10">
        <f t="shared" si="3"/>
        <v>374</v>
      </c>
      <c r="G7" s="12">
        <f t="shared" si="3"/>
        <v>437</v>
      </c>
      <c r="H7" s="12">
        <f t="shared" si="3"/>
        <v>334</v>
      </c>
      <c r="I7" s="12">
        <f t="shared" si="3"/>
        <v>103</v>
      </c>
    </row>
    <row r="8" s="2" customFormat="1" ht="15" customHeight="1" spans="1:9">
      <c r="A8" s="15" t="s">
        <v>15</v>
      </c>
      <c r="B8" s="16">
        <v>51</v>
      </c>
      <c r="C8" s="16">
        <v>51</v>
      </c>
      <c r="D8" s="11">
        <f t="shared" si="1"/>
        <v>1</v>
      </c>
      <c r="E8" s="15">
        <v>1129</v>
      </c>
      <c r="F8" s="15">
        <v>215</v>
      </c>
      <c r="G8" s="15">
        <f>H8+I8</f>
        <v>215</v>
      </c>
      <c r="H8" s="15">
        <v>49</v>
      </c>
      <c r="I8" s="15">
        <v>166</v>
      </c>
    </row>
    <row r="9" s="2" customFormat="1" ht="15" customHeight="1" spans="1:9">
      <c r="A9" s="15" t="s">
        <v>16</v>
      </c>
      <c r="B9" s="16">
        <v>42</v>
      </c>
      <c r="C9" s="15">
        <v>42</v>
      </c>
      <c r="D9" s="11">
        <f t="shared" ref="D9:D42" si="4">C9/B9</f>
        <v>1</v>
      </c>
      <c r="E9" s="15">
        <v>771</v>
      </c>
      <c r="F9" s="15">
        <v>324</v>
      </c>
      <c r="G9" s="15">
        <v>363</v>
      </c>
      <c r="H9" s="15">
        <v>157</v>
      </c>
      <c r="I9" s="15">
        <v>206</v>
      </c>
    </row>
    <row r="10" s="2" customFormat="1" ht="15" customHeight="1" spans="1:9">
      <c r="A10" s="15" t="s">
        <v>17</v>
      </c>
      <c r="B10" s="16">
        <v>11</v>
      </c>
      <c r="C10" s="15">
        <v>11</v>
      </c>
      <c r="D10" s="11">
        <f t="shared" si="4"/>
        <v>1</v>
      </c>
      <c r="E10" s="15">
        <v>69</v>
      </c>
      <c r="F10" s="15">
        <v>30</v>
      </c>
      <c r="G10" s="15">
        <v>37</v>
      </c>
      <c r="H10" s="15">
        <v>30</v>
      </c>
      <c r="I10" s="15">
        <v>7</v>
      </c>
    </row>
    <row r="11" s="2" customFormat="1" ht="15" customHeight="1" spans="1:9">
      <c r="A11" s="15" t="s">
        <v>18</v>
      </c>
      <c r="B11" s="16">
        <v>22</v>
      </c>
      <c r="C11" s="15">
        <v>22</v>
      </c>
      <c r="D11" s="11">
        <f t="shared" si="4"/>
        <v>1</v>
      </c>
      <c r="E11" s="15">
        <v>361</v>
      </c>
      <c r="F11" s="15">
        <v>8</v>
      </c>
      <c r="G11" s="15">
        <v>16</v>
      </c>
      <c r="H11" s="15">
        <v>9</v>
      </c>
      <c r="I11" s="15">
        <v>7</v>
      </c>
    </row>
    <row r="12" s="2" customFormat="1" ht="15" customHeight="1" spans="1:9">
      <c r="A12" s="15" t="s">
        <v>19</v>
      </c>
      <c r="B12" s="16">
        <v>4</v>
      </c>
      <c r="C12" s="16">
        <v>4</v>
      </c>
      <c r="D12" s="11">
        <f t="shared" si="4"/>
        <v>1</v>
      </c>
      <c r="E12" s="15">
        <v>106</v>
      </c>
      <c r="F12" s="15">
        <v>0</v>
      </c>
      <c r="G12" s="15">
        <v>0</v>
      </c>
      <c r="H12" s="15">
        <v>0</v>
      </c>
      <c r="I12" s="15">
        <v>0</v>
      </c>
    </row>
    <row r="13" s="2" customFormat="1" ht="15" customHeight="1" spans="1:9">
      <c r="A13" s="15" t="s">
        <v>20</v>
      </c>
      <c r="B13" s="16">
        <v>22</v>
      </c>
      <c r="C13" s="15">
        <v>22</v>
      </c>
      <c r="D13" s="11">
        <f t="shared" si="4"/>
        <v>1</v>
      </c>
      <c r="E13" s="15">
        <v>226</v>
      </c>
      <c r="F13" s="15">
        <v>4</v>
      </c>
      <c r="G13" s="15">
        <v>4</v>
      </c>
      <c r="H13" s="15">
        <v>0</v>
      </c>
      <c r="I13" s="15">
        <v>4</v>
      </c>
    </row>
    <row r="14" s="2" customFormat="1" ht="15" customHeight="1" spans="1:9">
      <c r="A14" s="15" t="s">
        <v>21</v>
      </c>
      <c r="B14" s="16">
        <v>3</v>
      </c>
      <c r="C14" s="15">
        <v>3</v>
      </c>
      <c r="D14" s="11">
        <f t="shared" si="4"/>
        <v>1</v>
      </c>
      <c r="E14" s="15">
        <v>57</v>
      </c>
      <c r="F14" s="15">
        <v>0</v>
      </c>
      <c r="G14" s="15">
        <v>0</v>
      </c>
      <c r="H14" s="15">
        <v>0</v>
      </c>
      <c r="I14" s="15">
        <v>0</v>
      </c>
    </row>
    <row r="15" s="2" customFormat="1" ht="15" customHeight="1" spans="1:9">
      <c r="A15" s="15" t="s">
        <v>22</v>
      </c>
      <c r="B15" s="16">
        <v>22</v>
      </c>
      <c r="C15" s="15">
        <v>22</v>
      </c>
      <c r="D15" s="11">
        <f t="shared" si="4"/>
        <v>1</v>
      </c>
      <c r="E15" s="15">
        <v>240</v>
      </c>
      <c r="F15" s="15">
        <v>9</v>
      </c>
      <c r="G15" s="15">
        <v>9</v>
      </c>
      <c r="H15" s="15">
        <v>0</v>
      </c>
      <c r="I15" s="15">
        <v>9</v>
      </c>
    </row>
    <row r="16" s="2" customFormat="1" ht="15" customHeight="1" spans="1:9">
      <c r="A16" s="15" t="s">
        <v>23</v>
      </c>
      <c r="B16" s="16">
        <v>3</v>
      </c>
      <c r="C16" s="16">
        <v>3</v>
      </c>
      <c r="D16" s="11">
        <f t="shared" si="4"/>
        <v>1</v>
      </c>
      <c r="E16" s="15">
        <v>237</v>
      </c>
      <c r="F16" s="15">
        <v>0</v>
      </c>
      <c r="G16" s="15">
        <v>0</v>
      </c>
      <c r="H16" s="15">
        <v>0</v>
      </c>
      <c r="I16" s="15">
        <v>0</v>
      </c>
    </row>
    <row r="17" s="2" customFormat="1" ht="15" customHeight="1" spans="1:9">
      <c r="A17" s="15" t="s">
        <v>24</v>
      </c>
      <c r="B17" s="16">
        <v>24</v>
      </c>
      <c r="C17" s="15">
        <v>24</v>
      </c>
      <c r="D17" s="11">
        <f t="shared" si="4"/>
        <v>1</v>
      </c>
      <c r="E17" s="15">
        <v>209</v>
      </c>
      <c r="F17" s="15">
        <v>21</v>
      </c>
      <c r="G17" s="15">
        <v>21</v>
      </c>
      <c r="H17" s="15">
        <v>2</v>
      </c>
      <c r="I17" s="15">
        <v>19</v>
      </c>
    </row>
    <row r="18" s="2" customFormat="1" ht="15" customHeight="1" spans="1:9">
      <c r="A18" s="15" t="s">
        <v>25</v>
      </c>
      <c r="B18" s="16">
        <v>5</v>
      </c>
      <c r="C18" s="15">
        <v>5</v>
      </c>
      <c r="D18" s="11">
        <f t="shared" si="4"/>
        <v>1</v>
      </c>
      <c r="E18" s="15">
        <v>23</v>
      </c>
      <c r="F18" s="15">
        <v>0</v>
      </c>
      <c r="G18" s="15">
        <v>0</v>
      </c>
      <c r="H18" s="15">
        <v>0</v>
      </c>
      <c r="I18" s="15">
        <v>0</v>
      </c>
    </row>
    <row r="19" s="2" customFormat="1" ht="15" customHeight="1" spans="1:9">
      <c r="A19" s="15" t="s">
        <v>26</v>
      </c>
      <c r="B19" s="16">
        <v>25</v>
      </c>
      <c r="C19" s="15">
        <v>25</v>
      </c>
      <c r="D19" s="11">
        <f t="shared" si="4"/>
        <v>1</v>
      </c>
      <c r="E19" s="15">
        <v>313</v>
      </c>
      <c r="F19" s="15">
        <v>48</v>
      </c>
      <c r="G19" s="15">
        <v>98</v>
      </c>
      <c r="H19" s="15">
        <v>21</v>
      </c>
      <c r="I19" s="15">
        <v>77</v>
      </c>
    </row>
    <row r="20" s="2" customFormat="1" ht="15" customHeight="1" spans="1:9">
      <c r="A20" s="15" t="s">
        <v>27</v>
      </c>
      <c r="B20" s="16">
        <v>5</v>
      </c>
      <c r="C20" s="16">
        <v>5</v>
      </c>
      <c r="D20" s="11">
        <f t="shared" si="4"/>
        <v>1</v>
      </c>
      <c r="E20" s="15">
        <v>298</v>
      </c>
      <c r="F20" s="15">
        <v>0</v>
      </c>
      <c r="G20" s="15">
        <v>0</v>
      </c>
      <c r="H20" s="15">
        <v>0</v>
      </c>
      <c r="I20" s="15">
        <v>0</v>
      </c>
    </row>
    <row r="21" s="2" customFormat="1" ht="15" customHeight="1" spans="1:9">
      <c r="A21" s="15" t="s">
        <v>28</v>
      </c>
      <c r="B21" s="16">
        <v>47</v>
      </c>
      <c r="C21" s="15">
        <v>47</v>
      </c>
      <c r="D21" s="11">
        <f t="shared" si="4"/>
        <v>1</v>
      </c>
      <c r="E21" s="15">
        <v>730</v>
      </c>
      <c r="F21" s="15">
        <v>285</v>
      </c>
      <c r="G21" s="15">
        <v>443</v>
      </c>
      <c r="H21" s="15">
        <v>126</v>
      </c>
      <c r="I21" s="15">
        <v>317</v>
      </c>
    </row>
    <row r="22" s="2" customFormat="1" ht="15" customHeight="1" spans="1:9">
      <c r="A22" s="15" t="s">
        <v>29</v>
      </c>
      <c r="B22" s="16">
        <v>12</v>
      </c>
      <c r="C22" s="15">
        <v>12</v>
      </c>
      <c r="D22" s="11">
        <f t="shared" si="4"/>
        <v>1</v>
      </c>
      <c r="E22" s="15">
        <v>59</v>
      </c>
      <c r="F22" s="15">
        <v>29</v>
      </c>
      <c r="G22" s="15">
        <v>37</v>
      </c>
      <c r="H22" s="15">
        <v>31</v>
      </c>
      <c r="I22" s="15">
        <v>6</v>
      </c>
    </row>
    <row r="23" s="2" customFormat="1" ht="15" customHeight="1" spans="1:9">
      <c r="A23" s="15" t="s">
        <v>30</v>
      </c>
      <c r="B23" s="16">
        <v>51</v>
      </c>
      <c r="C23" s="15">
        <v>51</v>
      </c>
      <c r="D23" s="11">
        <f t="shared" si="4"/>
        <v>1</v>
      </c>
      <c r="E23" s="15">
        <v>722</v>
      </c>
      <c r="F23" s="15">
        <v>285</v>
      </c>
      <c r="G23" s="15">
        <v>408</v>
      </c>
      <c r="H23" s="15">
        <v>114</v>
      </c>
      <c r="I23" s="15">
        <v>294</v>
      </c>
    </row>
    <row r="24" s="2" customFormat="1" ht="15" customHeight="1" spans="1:9">
      <c r="A24" s="15" t="s">
        <v>31</v>
      </c>
      <c r="B24" s="16">
        <v>18</v>
      </c>
      <c r="C24" s="16">
        <v>18</v>
      </c>
      <c r="D24" s="11">
        <f t="shared" si="4"/>
        <v>1</v>
      </c>
      <c r="E24" s="15">
        <v>82</v>
      </c>
      <c r="F24" s="15">
        <v>29</v>
      </c>
      <c r="G24" s="15">
        <v>37</v>
      </c>
      <c r="H24" s="15">
        <v>30</v>
      </c>
      <c r="I24" s="15">
        <v>7</v>
      </c>
    </row>
    <row r="25" s="2" customFormat="1" ht="15" customHeight="1" spans="1:9">
      <c r="A25" s="15" t="s">
        <v>32</v>
      </c>
      <c r="B25" s="16">
        <v>40</v>
      </c>
      <c r="C25" s="15">
        <v>40</v>
      </c>
      <c r="D25" s="11">
        <f t="shared" si="4"/>
        <v>1</v>
      </c>
      <c r="E25" s="15">
        <v>831</v>
      </c>
      <c r="F25" s="15">
        <v>361</v>
      </c>
      <c r="G25" s="15">
        <v>361</v>
      </c>
      <c r="H25" s="15">
        <v>157</v>
      </c>
      <c r="I25" s="15">
        <v>204</v>
      </c>
    </row>
    <row r="26" s="2" customFormat="1" ht="15" customHeight="1" spans="1:9">
      <c r="A26" s="15" t="s">
        <v>33</v>
      </c>
      <c r="B26" s="16">
        <v>10</v>
      </c>
      <c r="C26" s="15">
        <v>10</v>
      </c>
      <c r="D26" s="11">
        <f t="shared" si="4"/>
        <v>1</v>
      </c>
      <c r="E26" s="15">
        <v>57</v>
      </c>
      <c r="F26" s="15">
        <v>37</v>
      </c>
      <c r="G26" s="15">
        <v>37</v>
      </c>
      <c r="H26" s="15">
        <v>30</v>
      </c>
      <c r="I26" s="15">
        <v>7</v>
      </c>
    </row>
    <row r="27" s="2" customFormat="1" ht="15" customHeight="1" spans="1:9">
      <c r="A27" s="15" t="s">
        <v>34</v>
      </c>
      <c r="B27" s="16">
        <v>38</v>
      </c>
      <c r="C27" s="15">
        <v>38</v>
      </c>
      <c r="D27" s="11">
        <f t="shared" si="4"/>
        <v>1</v>
      </c>
      <c r="E27" s="15">
        <v>708</v>
      </c>
      <c r="F27" s="15">
        <v>370</v>
      </c>
      <c r="G27" s="15">
        <v>370</v>
      </c>
      <c r="H27" s="15">
        <v>155</v>
      </c>
      <c r="I27" s="15">
        <v>215</v>
      </c>
    </row>
    <row r="28" s="2" customFormat="1" ht="15" customHeight="1" spans="1:9">
      <c r="A28" s="15" t="s">
        <v>35</v>
      </c>
      <c r="B28" s="16">
        <v>9</v>
      </c>
      <c r="C28" s="16">
        <v>9</v>
      </c>
      <c r="D28" s="11">
        <f t="shared" si="4"/>
        <v>1</v>
      </c>
      <c r="E28" s="15">
        <v>73</v>
      </c>
      <c r="F28" s="15">
        <v>37</v>
      </c>
      <c r="G28" s="15">
        <v>37</v>
      </c>
      <c r="H28" s="15">
        <v>30</v>
      </c>
      <c r="I28" s="15">
        <v>7</v>
      </c>
    </row>
    <row r="29" s="2" customFormat="1" ht="15" customHeight="1" spans="1:9">
      <c r="A29" s="15" t="s">
        <v>36</v>
      </c>
      <c r="B29" s="16">
        <v>36</v>
      </c>
      <c r="C29" s="15">
        <v>36</v>
      </c>
      <c r="D29" s="11">
        <f t="shared" si="4"/>
        <v>1</v>
      </c>
      <c r="E29" s="15">
        <v>687</v>
      </c>
      <c r="F29" s="15">
        <v>302</v>
      </c>
      <c r="G29" s="15">
        <v>449</v>
      </c>
      <c r="H29" s="15">
        <v>128</v>
      </c>
      <c r="I29" s="15">
        <v>321</v>
      </c>
    </row>
    <row r="30" s="2" customFormat="1" ht="15" customHeight="1" spans="1:9">
      <c r="A30" s="15" t="s">
        <v>37</v>
      </c>
      <c r="B30" s="16">
        <v>9</v>
      </c>
      <c r="C30" s="15">
        <v>9</v>
      </c>
      <c r="D30" s="11">
        <f t="shared" si="4"/>
        <v>1</v>
      </c>
      <c r="E30" s="15">
        <v>112</v>
      </c>
      <c r="F30" s="15">
        <v>29</v>
      </c>
      <c r="G30" s="15">
        <v>37</v>
      </c>
      <c r="H30" s="15">
        <v>30</v>
      </c>
      <c r="I30" s="15">
        <v>7</v>
      </c>
    </row>
    <row r="31" s="2" customFormat="1" ht="15" customHeight="1" spans="1:9">
      <c r="A31" s="15" t="s">
        <v>38</v>
      </c>
      <c r="B31" s="16">
        <v>42</v>
      </c>
      <c r="C31" s="15">
        <v>42</v>
      </c>
      <c r="D31" s="11">
        <f t="shared" si="4"/>
        <v>1</v>
      </c>
      <c r="E31" s="15">
        <v>924</v>
      </c>
      <c r="F31" s="15">
        <v>285</v>
      </c>
      <c r="G31" s="15">
        <v>399</v>
      </c>
      <c r="H31" s="15">
        <v>105</v>
      </c>
      <c r="I31" s="15">
        <v>294</v>
      </c>
    </row>
    <row r="32" s="2" customFormat="1" ht="15" customHeight="1" spans="1:9">
      <c r="A32" s="15" t="s">
        <v>39</v>
      </c>
      <c r="B32" s="16">
        <v>9</v>
      </c>
      <c r="C32" s="16">
        <v>9</v>
      </c>
      <c r="D32" s="11">
        <f t="shared" si="4"/>
        <v>1</v>
      </c>
      <c r="E32" s="15">
        <v>76</v>
      </c>
      <c r="F32" s="15">
        <v>29</v>
      </c>
      <c r="G32" s="15">
        <v>37</v>
      </c>
      <c r="H32" s="15">
        <v>31</v>
      </c>
      <c r="I32" s="15">
        <v>6</v>
      </c>
    </row>
    <row r="33" s="2" customFormat="1" ht="15" customHeight="1" spans="1:9">
      <c r="A33" s="15" t="s">
        <v>40</v>
      </c>
      <c r="B33" s="16">
        <v>34</v>
      </c>
      <c r="C33" s="15">
        <v>34</v>
      </c>
      <c r="D33" s="11">
        <f t="shared" si="4"/>
        <v>1</v>
      </c>
      <c r="E33" s="15">
        <v>657</v>
      </c>
      <c r="F33" s="15">
        <v>296</v>
      </c>
      <c r="G33" s="15">
        <v>433</v>
      </c>
      <c r="H33" s="15">
        <v>164</v>
      </c>
      <c r="I33" s="15">
        <v>269</v>
      </c>
    </row>
    <row r="34" s="2" customFormat="1" ht="15" customHeight="1" spans="1:9">
      <c r="A34" s="15" t="s">
        <v>41</v>
      </c>
      <c r="B34" s="16">
        <v>10</v>
      </c>
      <c r="C34" s="15">
        <v>10</v>
      </c>
      <c r="D34" s="11">
        <f t="shared" si="4"/>
        <v>1</v>
      </c>
      <c r="E34" s="15">
        <v>81</v>
      </c>
      <c r="F34" s="15">
        <v>29</v>
      </c>
      <c r="G34" s="15">
        <v>37</v>
      </c>
      <c r="H34" s="15">
        <v>27</v>
      </c>
      <c r="I34" s="15">
        <v>10</v>
      </c>
    </row>
    <row r="35" s="2" customFormat="1" ht="15" customHeight="1" spans="1:9">
      <c r="A35" s="15" t="s">
        <v>42</v>
      </c>
      <c r="B35" s="16">
        <v>40</v>
      </c>
      <c r="C35" s="15">
        <v>40</v>
      </c>
      <c r="D35" s="11">
        <f t="shared" si="4"/>
        <v>1</v>
      </c>
      <c r="E35" s="15">
        <v>901</v>
      </c>
      <c r="F35" s="15">
        <v>285</v>
      </c>
      <c r="G35" s="15">
        <v>408</v>
      </c>
      <c r="H35" s="15">
        <v>114</v>
      </c>
      <c r="I35" s="15">
        <v>294</v>
      </c>
    </row>
    <row r="36" s="2" customFormat="1" ht="15" customHeight="1" spans="1:9">
      <c r="A36" s="15" t="s">
        <v>43</v>
      </c>
      <c r="B36" s="16">
        <v>7</v>
      </c>
      <c r="C36" s="16">
        <v>7</v>
      </c>
      <c r="D36" s="11">
        <f t="shared" si="4"/>
        <v>1</v>
      </c>
      <c r="E36" s="15">
        <v>44</v>
      </c>
      <c r="F36" s="15">
        <v>29</v>
      </c>
      <c r="G36" s="15">
        <v>37</v>
      </c>
      <c r="H36" s="15">
        <v>30</v>
      </c>
      <c r="I36" s="15">
        <v>7</v>
      </c>
    </row>
    <row r="37" s="2" customFormat="1" ht="15" customHeight="1" spans="1:9">
      <c r="A37" s="15" t="s">
        <v>44</v>
      </c>
      <c r="B37" s="16">
        <v>41</v>
      </c>
      <c r="C37" s="15">
        <v>41</v>
      </c>
      <c r="D37" s="11">
        <f t="shared" si="4"/>
        <v>1</v>
      </c>
      <c r="E37" s="15">
        <v>1016</v>
      </c>
      <c r="F37" s="15">
        <v>193</v>
      </c>
      <c r="G37" s="15">
        <v>193</v>
      </c>
      <c r="H37" s="15">
        <v>58</v>
      </c>
      <c r="I37" s="15">
        <v>135</v>
      </c>
    </row>
    <row r="38" s="2" customFormat="1" ht="15" customHeight="1" spans="1:9">
      <c r="A38" s="15" t="s">
        <v>45</v>
      </c>
      <c r="B38" s="16">
        <v>10</v>
      </c>
      <c r="C38" s="15">
        <v>10</v>
      </c>
      <c r="D38" s="11">
        <f t="shared" si="4"/>
        <v>1</v>
      </c>
      <c r="E38" s="15">
        <v>300</v>
      </c>
      <c r="F38" s="15">
        <v>37</v>
      </c>
      <c r="G38" s="15">
        <v>37</v>
      </c>
      <c r="H38" s="15">
        <v>29</v>
      </c>
      <c r="I38" s="15">
        <v>8</v>
      </c>
    </row>
    <row r="39" s="2" customFormat="1" ht="15" customHeight="1" spans="1:9">
      <c r="A39" s="15" t="s">
        <v>46</v>
      </c>
      <c r="B39" s="16">
        <v>40</v>
      </c>
      <c r="C39" s="15">
        <v>40</v>
      </c>
      <c r="D39" s="11">
        <f t="shared" si="4"/>
        <v>1</v>
      </c>
      <c r="E39" s="15">
        <v>886</v>
      </c>
      <c r="F39" s="15">
        <v>285</v>
      </c>
      <c r="G39" s="15">
        <v>408</v>
      </c>
      <c r="H39" s="15">
        <v>114</v>
      </c>
      <c r="I39" s="15">
        <v>294</v>
      </c>
    </row>
    <row r="40" s="2" customFormat="1" ht="15" customHeight="1" spans="1:9">
      <c r="A40" s="15" t="s">
        <v>47</v>
      </c>
      <c r="B40" s="16">
        <v>13</v>
      </c>
      <c r="C40" s="15">
        <v>13</v>
      </c>
      <c r="D40" s="11">
        <f t="shared" si="4"/>
        <v>1</v>
      </c>
      <c r="E40" s="15">
        <v>75</v>
      </c>
      <c r="F40" s="15">
        <v>29</v>
      </c>
      <c r="G40" s="15">
        <v>37</v>
      </c>
      <c r="H40" s="15">
        <v>30</v>
      </c>
      <c r="I40" s="15">
        <v>7</v>
      </c>
    </row>
    <row r="41" s="2" customFormat="1" ht="15" customHeight="1" spans="1:9">
      <c r="A41" s="15" t="s">
        <v>48</v>
      </c>
      <c r="B41" s="16">
        <v>35</v>
      </c>
      <c r="C41" s="15">
        <v>35</v>
      </c>
      <c r="D41" s="11">
        <f t="shared" si="4"/>
        <v>1</v>
      </c>
      <c r="E41" s="15">
        <v>605</v>
      </c>
      <c r="F41" s="15">
        <v>141</v>
      </c>
      <c r="G41" s="15">
        <v>141</v>
      </c>
      <c r="H41" s="15">
        <v>23</v>
      </c>
      <c r="I41" s="15">
        <v>118</v>
      </c>
    </row>
    <row r="42" s="2" customFormat="1" ht="15" customHeight="1" spans="1:9">
      <c r="A42" s="15" t="s">
        <v>49</v>
      </c>
      <c r="B42" s="16">
        <v>9</v>
      </c>
      <c r="C42" s="15">
        <v>9</v>
      </c>
      <c r="D42" s="11">
        <f t="shared" si="4"/>
        <v>1</v>
      </c>
      <c r="E42" s="15">
        <v>306</v>
      </c>
      <c r="F42" s="15">
        <v>30</v>
      </c>
      <c r="G42" s="15">
        <v>30</v>
      </c>
      <c r="H42" s="15">
        <v>6</v>
      </c>
      <c r="I42" s="15">
        <v>24</v>
      </c>
    </row>
    <row r="43" ht="84" customHeight="1" spans="1:9">
      <c r="A43" s="17" t="s">
        <v>50</v>
      </c>
      <c r="B43" s="17"/>
      <c r="C43" s="17"/>
      <c r="D43" s="17"/>
      <c r="E43" s="17"/>
      <c r="F43" s="17"/>
      <c r="G43" s="17"/>
      <c r="H43" s="17"/>
      <c r="I43" s="17"/>
    </row>
  </sheetData>
  <mergeCells count="20">
    <mergeCell ref="A2:I2"/>
    <mergeCell ref="A3:I3"/>
    <mergeCell ref="A43:I43"/>
    <mergeCell ref="K9:K10"/>
    <mergeCell ref="K11:K12"/>
    <mergeCell ref="K13:K14"/>
    <mergeCell ref="K15:K16"/>
    <mergeCell ref="K17:K18"/>
    <mergeCell ref="K19:K20"/>
    <mergeCell ref="K21:K22"/>
    <mergeCell ref="K23:K24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CX06</dc:creator>
  <cp:lastModifiedBy>jdk</cp:lastModifiedBy>
  <dcterms:created xsi:type="dcterms:W3CDTF">2018-07-09T02:01:00Z</dcterms:created>
  <dcterms:modified xsi:type="dcterms:W3CDTF">2018-09-17T06:24:33Z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